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excel\rozdzial15\"/>
    </mc:Choice>
  </mc:AlternateContent>
  <bookViews>
    <workbookView xWindow="2310" yWindow="1230" windowWidth="11370" windowHeight="7965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B13" i="1" l="1"/>
  <c r="B7" i="1"/>
  <c r="B8" i="1"/>
  <c r="B9" i="1"/>
  <c r="A14" i="1"/>
  <c r="B14" i="1"/>
  <c r="C14" i="1"/>
  <c r="D14" i="1"/>
  <c r="A15" i="1"/>
  <c r="B15" i="1"/>
  <c r="C15" i="1"/>
  <c r="D15" i="1"/>
  <c r="A16" i="1"/>
  <c r="B16" i="1"/>
  <c r="C16" i="1"/>
  <c r="D16" i="1"/>
  <c r="A17" i="1"/>
  <c r="B17" i="1"/>
  <c r="C17" i="1"/>
  <c r="D17" i="1"/>
  <c r="A18" i="1"/>
  <c r="B18" i="1"/>
  <c r="C18" i="1"/>
  <c r="D18" i="1"/>
  <c r="A19" i="1"/>
  <c r="B19" i="1"/>
  <c r="C19" i="1"/>
  <c r="D19" i="1"/>
  <c r="A20" i="1"/>
  <c r="B20" i="1"/>
  <c r="C20" i="1"/>
  <c r="D20" i="1"/>
  <c r="A21" i="1"/>
  <c r="B21" i="1"/>
  <c r="C21" i="1"/>
  <c r="D21" i="1"/>
  <c r="A22" i="1"/>
  <c r="B22" i="1"/>
  <c r="C22" i="1"/>
  <c r="D22" i="1"/>
  <c r="C13" i="1"/>
  <c r="D13" i="1"/>
  <c r="B4" i="1"/>
</calcChain>
</file>

<file path=xl/sharedStrings.xml><?xml version="1.0" encoding="utf-8"?>
<sst xmlns="http://schemas.openxmlformats.org/spreadsheetml/2006/main" count="12" uniqueCount="12">
  <si>
    <t>Saldo debetowe karty kredytowej:</t>
  </si>
  <si>
    <t>Roczna stopa procentowa:</t>
  </si>
  <si>
    <t>Minimalna kwota raty spłaty:</t>
  </si>
  <si>
    <t>Liczba potrzebnych okresów:</t>
  </si>
  <si>
    <t>Całkowita suma zapłaconych odsetek:</t>
  </si>
  <si>
    <t>Całkowita suma zapłaconych rat:</t>
  </si>
  <si>
    <t>Miesięczna rata spłaty:</t>
  </si>
  <si>
    <t>Inne okresy spłacania (miesiące)</t>
  </si>
  <si>
    <t>Rata</t>
  </si>
  <si>
    <t>Całkowita suma rat</t>
  </si>
  <si>
    <t>Całkowita suma odsetek</t>
  </si>
  <si>
    <t>Minimalna wartość procentowa spłaty: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</si>
</sst>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.00_);[Red]\(&quot;$&quot;#,##0.00\)"/>
    <numFmt numFmtId="165" formatCode="0.0"/>
    <numFmt numFmtId="166" formatCode="0.0\ &quot;years&quot;"/>
    <numFmt numFmtId="167" formatCode="#,##0.00\ &quot;zł&quot;"/>
  </numFmts>
  <fonts count="4" x14ac:knownFonts="1">
    <font>
      <sz val="10"/>
      <name val="Arial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7" fontId="1" fillId="0" borderId="1" xfId="0" applyNumberFormat="1" applyFont="1" applyBorder="1"/>
    <xf numFmtId="0" fontId="1" fillId="0" borderId="0" xfId="0" applyFont="1"/>
    <xf numFmtId="10" fontId="1" fillId="0" borderId="1" xfId="0" applyNumberFormat="1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166" fontId="1" fillId="0" borderId="0" xfId="0" applyNumberFormat="1" applyFont="1"/>
    <xf numFmtId="0" fontId="1" fillId="0" borderId="1" xfId="0" applyFont="1" applyFill="1" applyBorder="1" applyAlignment="1">
      <alignment horizontal="center"/>
    </xf>
    <xf numFmtId="0" fontId="2" fillId="2" borderId="1" xfId="0" applyFont="1" applyFill="1" applyBorder="1"/>
    <xf numFmtId="0" fontId="3" fillId="3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2"/>
  <sheetViews>
    <sheetView showGridLines="0" tabSelected="1" topLeftCell="A11" zoomScale="115" zoomScaleNormal="115" workbookViewId="0">
      <selection activeCell="C26" sqref="C26"/>
    </sheetView>
  </sheetViews>
  <sheetFormatPr defaultRowHeight="15" x14ac:dyDescent="0.25"/>
  <cols>
    <col min="1" max="1" width="36" style="2" bestFit="1" customWidth="1"/>
    <col min="2" max="2" width="11.7109375" style="2" customWidth="1"/>
    <col min="3" max="3" width="18.7109375" style="2" bestFit="1" customWidth="1"/>
    <col min="4" max="4" width="23.42578125" style="2" bestFit="1" customWidth="1"/>
    <col min="5" max="16384" width="9.140625" style="2"/>
  </cols>
  <sheetData>
    <row r="1" spans="1:4" x14ac:dyDescent="0.25">
      <c r="A1" s="8" t="s">
        <v>0</v>
      </c>
      <c r="B1" s="1">
        <v>1000</v>
      </c>
    </row>
    <row r="2" spans="1:4" x14ac:dyDescent="0.25">
      <c r="A2" s="8" t="s">
        <v>1</v>
      </c>
      <c r="B2" s="3">
        <v>0.21249999999999999</v>
      </c>
    </row>
    <row r="3" spans="1:4" x14ac:dyDescent="0.25">
      <c r="A3" s="8" t="s">
        <v>11</v>
      </c>
      <c r="B3" s="3">
        <v>0.02</v>
      </c>
    </row>
    <row r="4" spans="1:4" x14ac:dyDescent="0.25">
      <c r="A4" s="8" t="s">
        <v>2</v>
      </c>
      <c r="B4" s="1">
        <f>B3*B1</f>
        <v>20</v>
      </c>
    </row>
    <row r="5" spans="1:4" x14ac:dyDescent="0.25">
      <c r="A5" s="8" t="s">
        <v>6</v>
      </c>
      <c r="B5" s="1">
        <v>20</v>
      </c>
    </row>
    <row r="6" spans="1:4" x14ac:dyDescent="0.25">
      <c r="A6" s="8"/>
      <c r="B6" s="4"/>
    </row>
    <row r="7" spans="1:4" x14ac:dyDescent="0.25">
      <c r="A7" s="8" t="s">
        <v>3</v>
      </c>
      <c r="B7" s="5">
        <f>NPER(B2/12,B5,-B1,0)</f>
        <v>123.42092813157353</v>
      </c>
      <c r="C7" s="6"/>
    </row>
    <row r="8" spans="1:4" x14ac:dyDescent="0.25">
      <c r="A8" s="8" t="s">
        <v>5</v>
      </c>
      <c r="B8" s="1">
        <f>B7*B5</f>
        <v>2468.4185626314706</v>
      </c>
    </row>
    <row r="9" spans="1:4" x14ac:dyDescent="0.25">
      <c r="A9" s="8" t="s">
        <v>4</v>
      </c>
      <c r="B9" s="1">
        <f>B8-B1</f>
        <v>1468.4185626314706</v>
      </c>
    </row>
    <row r="12" spans="1:4" x14ac:dyDescent="0.25">
      <c r="A12" s="9" t="s">
        <v>7</v>
      </c>
      <c r="B12" s="9" t="s">
        <v>8</v>
      </c>
      <c r="C12" s="9" t="s">
        <v>9</v>
      </c>
      <c r="D12" s="9" t="s">
        <v>10</v>
      </c>
    </row>
    <row r="13" spans="1:4" x14ac:dyDescent="0.25">
      <c r="A13" s="7">
        <v>12</v>
      </c>
      <c r="B13" s="1">
        <f>PMT($B$2/12,A13,-$B$1)</f>
        <v>93.233799879226822</v>
      </c>
      <c r="C13" s="1">
        <f>A13*B13</f>
        <v>1118.8055985507219</v>
      </c>
      <c r="D13" s="1">
        <f>C13-$B$1</f>
        <v>118.80559855072192</v>
      </c>
    </row>
    <row r="14" spans="1:4" x14ac:dyDescent="0.25">
      <c r="A14" s="7">
        <f>A13+12</f>
        <v>24</v>
      </c>
      <c r="B14" s="1">
        <f t="shared" ref="B14:B22" si="0">PMT($B$2/12,A14,-$B$1)</f>
        <v>51.508528237035556</v>
      </c>
      <c r="C14" s="1">
        <f t="shared" ref="C14:C22" si="1">A14*B14</f>
        <v>1236.2046776888533</v>
      </c>
      <c r="D14" s="1">
        <f t="shared" ref="D14:D22" si="2">C14-$B$1</f>
        <v>236.20467768885328</v>
      </c>
    </row>
    <row r="15" spans="1:4" x14ac:dyDescent="0.25">
      <c r="A15" s="7">
        <f t="shared" ref="A15:A22" si="3">A14+12</f>
        <v>36</v>
      </c>
      <c r="B15" s="1">
        <f t="shared" si="0"/>
        <v>37.803548742455355</v>
      </c>
      <c r="C15" s="1">
        <f t="shared" si="1"/>
        <v>1360.9277547283928</v>
      </c>
      <c r="D15" s="1">
        <f t="shared" si="2"/>
        <v>360.92775472839276</v>
      </c>
    </row>
    <row r="16" spans="1:4" x14ac:dyDescent="0.25">
      <c r="A16" s="7">
        <f t="shared" si="3"/>
        <v>48</v>
      </c>
      <c r="B16" s="1">
        <f t="shared" si="0"/>
        <v>31.100318741947408</v>
      </c>
      <c r="C16" s="1">
        <f t="shared" si="1"/>
        <v>1492.8152996134756</v>
      </c>
      <c r="D16" s="1">
        <f t="shared" si="2"/>
        <v>492.81529961347564</v>
      </c>
    </row>
    <row r="17" spans="1:4" x14ac:dyDescent="0.25">
      <c r="A17" s="7">
        <f t="shared" si="3"/>
        <v>60</v>
      </c>
      <c r="B17" s="1">
        <f t="shared" si="0"/>
        <v>27.194180900420047</v>
      </c>
      <c r="C17" s="1">
        <f t="shared" si="1"/>
        <v>1631.6508540252028</v>
      </c>
      <c r="D17" s="1">
        <f t="shared" si="2"/>
        <v>631.65085402520276</v>
      </c>
    </row>
    <row r="18" spans="1:4" x14ac:dyDescent="0.25">
      <c r="A18" s="7">
        <f t="shared" si="3"/>
        <v>72</v>
      </c>
      <c r="B18" s="1">
        <f t="shared" si="0"/>
        <v>24.682880860493526</v>
      </c>
      <c r="C18" s="1">
        <f t="shared" si="1"/>
        <v>1777.1674219555339</v>
      </c>
      <c r="D18" s="1">
        <f t="shared" si="2"/>
        <v>777.16742195553388</v>
      </c>
    </row>
    <row r="19" spans="1:4" x14ac:dyDescent="0.25">
      <c r="A19" s="7">
        <f t="shared" si="3"/>
        <v>84</v>
      </c>
      <c r="B19" s="1">
        <f t="shared" si="0"/>
        <v>22.964940887183754</v>
      </c>
      <c r="C19" s="1">
        <f t="shared" si="1"/>
        <v>1929.0550345234353</v>
      </c>
      <c r="D19" s="1">
        <f t="shared" si="2"/>
        <v>929.05503452343532</v>
      </c>
    </row>
    <row r="20" spans="1:4" x14ac:dyDescent="0.25">
      <c r="A20" s="7">
        <f t="shared" si="3"/>
        <v>96</v>
      </c>
      <c r="B20" s="1">
        <f t="shared" si="0"/>
        <v>21.739261301856377</v>
      </c>
      <c r="C20" s="1">
        <f t="shared" si="1"/>
        <v>2086.9690849782123</v>
      </c>
      <c r="D20" s="1">
        <f t="shared" si="2"/>
        <v>1086.9690849782123</v>
      </c>
    </row>
    <row r="21" spans="1:4" x14ac:dyDescent="0.25">
      <c r="A21" s="7">
        <f t="shared" si="3"/>
        <v>108</v>
      </c>
      <c r="B21" s="1">
        <f t="shared" si="0"/>
        <v>20.838324257814559</v>
      </c>
      <c r="C21" s="1">
        <f t="shared" si="1"/>
        <v>2250.5390198439723</v>
      </c>
      <c r="D21" s="1">
        <f t="shared" si="2"/>
        <v>1250.5390198439723</v>
      </c>
    </row>
    <row r="22" spans="1:4" x14ac:dyDescent="0.25">
      <c r="A22" s="7">
        <f t="shared" si="3"/>
        <v>120</v>
      </c>
      <c r="B22" s="1">
        <f t="shared" si="0"/>
        <v>20.161474942689374</v>
      </c>
      <c r="C22" s="1">
        <f t="shared" si="1"/>
        <v>2419.3769931227248</v>
      </c>
      <c r="D22" s="1">
        <f t="shared" si="2"/>
        <v>1419.3769931227248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credit card payments.xls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1999-06-07T23:25:19Z</dcterms:created>
  <dcterms:modified xsi:type="dcterms:W3CDTF">2016-05-03T11:20:23Z</dcterms:modified>
  <cp:category>http://www.j-walk.com/ss</cp:category>
</cp:coreProperties>
</file>